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5" windowWidth="11415" windowHeight="91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M40" i="1"/>
  <c r="M39"/>
  <c r="M38"/>
  <c r="M37"/>
  <c r="M36"/>
  <c r="M35"/>
  <c r="M34"/>
  <c r="M33"/>
  <c r="M32"/>
  <c r="M31"/>
  <c r="M30"/>
  <c r="M29"/>
  <c r="M28"/>
  <c r="M27"/>
  <c r="M26"/>
  <c r="M25"/>
  <c r="M24"/>
  <c r="M23"/>
  <c r="M22"/>
  <c r="M21"/>
  <c r="M20"/>
  <c r="M19"/>
  <c r="M18"/>
  <c r="M17"/>
  <c r="M16"/>
  <c r="M15"/>
  <c r="M14"/>
  <c r="M13"/>
  <c r="M12"/>
  <c r="M11"/>
  <c r="M10"/>
  <c r="M9"/>
  <c r="O17"/>
  <c r="O16"/>
  <c r="O15"/>
  <c r="O14"/>
  <c r="O13"/>
  <c r="O12"/>
  <c r="O11"/>
  <c r="O10"/>
  <c r="O9"/>
  <c r="N17"/>
  <c r="N16"/>
  <c r="N15"/>
  <c r="N14"/>
  <c r="N13"/>
  <c r="N12"/>
  <c r="N11"/>
  <c r="N10"/>
  <c r="N9"/>
  <c r="N18"/>
  <c r="O40"/>
  <c r="N40"/>
  <c r="O39"/>
  <c r="N39"/>
  <c r="O38"/>
  <c r="N38"/>
  <c r="O37"/>
  <c r="N37"/>
  <c r="O36"/>
  <c r="N36"/>
  <c r="O35"/>
  <c r="N35"/>
  <c r="O34"/>
  <c r="N34"/>
  <c r="O33"/>
  <c r="N33"/>
  <c r="O32"/>
  <c r="N32"/>
  <c r="O31"/>
  <c r="N31"/>
  <c r="O30"/>
  <c r="N30"/>
  <c r="O29"/>
  <c r="N29"/>
  <c r="O28"/>
  <c r="N28"/>
  <c r="O27"/>
  <c r="N27"/>
  <c r="O26"/>
  <c r="N26"/>
  <c r="O25"/>
  <c r="N25"/>
  <c r="O24"/>
  <c r="N24"/>
  <c r="O23"/>
  <c r="N23"/>
  <c r="O22"/>
  <c r="N22"/>
  <c r="O21"/>
  <c r="N21"/>
  <c r="O20"/>
  <c r="N20"/>
  <c r="O19"/>
  <c r="N19"/>
  <c r="O18"/>
</calcChain>
</file>

<file path=xl/sharedStrings.xml><?xml version="1.0" encoding="utf-8"?>
<sst xmlns="http://schemas.openxmlformats.org/spreadsheetml/2006/main" count="81" uniqueCount="66">
  <si>
    <t>YEAR</t>
  </si>
  <si>
    <t>UNITED STATES</t>
  </si>
  <si>
    <t>MID-2008</t>
  </si>
  <si>
    <t>Number of</t>
  </si>
  <si>
    <t>Sentenced</t>
  </si>
  <si>
    <t>Prisoners</t>
  </si>
  <si>
    <t xml:space="preserve">Rate per </t>
  </si>
  <si>
    <t>Residents</t>
  </si>
  <si>
    <t xml:space="preserve">        VIRGINIA                </t>
  </si>
  <si>
    <t xml:space="preserve">years.  Sentenced Prisoner is defined as a prisoner sentenced to more than one year. </t>
  </si>
  <si>
    <t>Source:  Bureau of Justice Statistics, National Prisoner Statistics March 20, 2009 and previous</t>
  </si>
  <si>
    <t>Note:  Table by RWB Virginia C.U.R.E. volunteer.  It may be reproduced and used with or without</t>
  </si>
  <si>
    <t xml:space="preserve">                     VIRGINIA  AND THE UNITED STATES 1977-2008</t>
  </si>
  <si>
    <t xml:space="preserve">          SENTENCED PRISONERS UNDER THE JURISDICTION OF </t>
  </si>
  <si>
    <t>United States</t>
  </si>
  <si>
    <t>VA Rate</t>
  </si>
  <si>
    <t>State Rate</t>
  </si>
  <si>
    <t xml:space="preserve">For 2004 and previous years, BJS, Sentenced prisoners under State or Federal jurisdiction </t>
  </si>
  <si>
    <t xml:space="preserve">12/6/05,  BJS Correctional Populations in the United States 1997, and Prisoners in 2005. </t>
  </si>
  <si>
    <t>published and therefore, may vary from numbers available from other sources.</t>
  </si>
  <si>
    <t>The numbers presented in the spreadsheets may have been revised from those previously</t>
  </si>
  <si>
    <t>US Rate</t>
  </si>
  <si>
    <t xml:space="preserve">         STATES</t>
  </si>
  <si>
    <t>**350</t>
  </si>
  <si>
    <t>**329</t>
  </si>
  <si>
    <t>**313</t>
  </si>
  <si>
    <t>**280</t>
  </si>
  <si>
    <t>**266</t>
  </si>
  <si>
    <t>**231</t>
  </si>
  <si>
    <t>**218</t>
  </si>
  <si>
    <t>**216</t>
  </si>
  <si>
    <t>**205</t>
  </si>
  <si>
    <t>**189</t>
  </si>
  <si>
    <t>**177</t>
  </si>
  <si>
    <t>**166</t>
  </si>
  <si>
    <t>**160</t>
  </si>
  <si>
    <t>**154</t>
  </si>
  <si>
    <t>**150</t>
  </si>
  <si>
    <t>**138</t>
  </si>
  <si>
    <t>**257</t>
  </si>
  <si>
    <t>**229</t>
  </si>
  <si>
    <t>**215</t>
  </si>
  <si>
    <t>**202</t>
  </si>
  <si>
    <t>**188</t>
  </si>
  <si>
    <t>**176</t>
  </si>
  <si>
    <t>**168</t>
  </si>
  <si>
    <t>**161</t>
  </si>
  <si>
    <t>**144</t>
  </si>
  <si>
    <t>**130</t>
  </si>
  <si>
    <t>**124</t>
  </si>
  <si>
    <t>**121</t>
  </si>
  <si>
    <t>**117</t>
  </si>
  <si>
    <t>**134</t>
  </si>
  <si>
    <t>**133</t>
  </si>
  <si>
    <t xml:space="preserve">permission.  *Virginia data proportionally reduced from 447 due to adjustment in BJS estimate of prison  </t>
  </si>
  <si>
    <t>population from number originally reported in 1999.  **Unofficial est. based on hist. Bur. Census Pop. Data</t>
  </si>
  <si>
    <t>*423</t>
  </si>
  <si>
    <t>VIRGINIA</t>
  </si>
  <si>
    <t>POPULATION</t>
  </si>
  <si>
    <t xml:space="preserve">Residential </t>
  </si>
  <si>
    <t>Population</t>
  </si>
  <si>
    <t>US Residents</t>
  </si>
  <si>
    <t>Residents***</t>
  </si>
  <si>
    <t>State and Federal Prisoners.  The State rate is based only on State prisoners.</t>
  </si>
  <si>
    <t>Per 100,000</t>
  </si>
  <si>
    <t xml:space="preserve">***The rate of incarceration per 100,000 residents for the United States is based on the total of both State and Federal prisoners.  The State rate is based only on State prisoners. </t>
  </si>
</sst>
</file>

<file path=xl/styles.xml><?xml version="1.0" encoding="utf-8"?>
<styleSheet xmlns="http://schemas.openxmlformats.org/spreadsheetml/2006/main">
  <fonts count="9">
    <font>
      <sz val="10"/>
      <name val="Arial"/>
    </font>
    <font>
      <sz val="10"/>
      <name val="Arial"/>
    </font>
    <font>
      <sz val="14"/>
      <name val="Arial"/>
      <family val="2"/>
    </font>
    <font>
      <sz val="12"/>
      <name val="Arial"/>
      <family val="2"/>
    </font>
    <font>
      <sz val="8"/>
      <name val="Arial"/>
    </font>
    <font>
      <u/>
      <sz val="10"/>
      <color indexed="12"/>
      <name val="Arial"/>
    </font>
    <font>
      <sz val="10"/>
      <color indexed="8"/>
      <name val="Arial"/>
    </font>
    <font>
      <sz val="12"/>
      <name val="Arial"/>
    </font>
    <font>
      <sz val="14"/>
      <name val="Arial"/>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4">
    <xf numFmtId="0" fontId="0" fillId="0" borderId="0" xfId="0"/>
    <xf numFmtId="0" fontId="3" fillId="0" borderId="0" xfId="0" applyFont="1"/>
    <xf numFmtId="3" fontId="0" fillId="0" borderId="0" xfId="0" applyNumberFormat="1"/>
    <xf numFmtId="14" fontId="0" fillId="0" borderId="0" xfId="0" applyNumberFormat="1"/>
    <xf numFmtId="3" fontId="6" fillId="0" borderId="0" xfId="1" applyNumberFormat="1" applyFont="1" applyAlignment="1" applyProtection="1"/>
    <xf numFmtId="0" fontId="1" fillId="0" borderId="0" xfId="0" applyFont="1" applyAlignment="1">
      <alignment horizontal="right"/>
    </xf>
    <xf numFmtId="3" fontId="1" fillId="0" borderId="0" xfId="0" applyNumberFormat="1" applyFont="1" applyAlignment="1">
      <alignment horizontal="right"/>
    </xf>
    <xf numFmtId="0" fontId="0" fillId="0" borderId="0" xfId="0" applyAlignment="1">
      <alignment horizontal="right"/>
    </xf>
    <xf numFmtId="0" fontId="3" fillId="0" borderId="0" xfId="0" applyFont="1" applyAlignment="1">
      <alignment horizontal="center"/>
    </xf>
    <xf numFmtId="0" fontId="0" fillId="0" borderId="0" xfId="0" applyAlignment="1">
      <alignment horizontal="left"/>
    </xf>
    <xf numFmtId="0" fontId="7" fillId="0" borderId="0" xfId="0" applyFont="1" applyAlignment="1"/>
    <xf numFmtId="0" fontId="2" fillId="0" borderId="0" xfId="0" applyFont="1" applyAlignment="1">
      <alignment horizontal="left"/>
    </xf>
    <xf numFmtId="0" fontId="8" fillId="0" borderId="0" xfId="0" applyFont="1" applyAlignment="1">
      <alignment horizontal="left"/>
    </xf>
    <xf numFmtId="0" fontId="3" fillId="0" borderId="0" xfId="0" applyFont="1" applyAlignment="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50"/>
  <sheetViews>
    <sheetView tabSelected="1" workbookViewId="0"/>
  </sheetViews>
  <sheetFormatPr defaultRowHeight="12.75"/>
  <cols>
    <col min="1" max="1" width="11.28515625" customWidth="1"/>
    <col min="2" max="2" width="9.28515625" customWidth="1"/>
    <col min="3" max="3" width="10.7109375" customWidth="1"/>
    <col min="4" max="4" width="3" customWidth="1"/>
    <col min="5" max="5" width="9.85546875" customWidth="1"/>
    <col min="6" max="6" width="11.7109375" bestFit="1" customWidth="1"/>
    <col min="7" max="7" width="3.140625" customWidth="1"/>
    <col min="8" max="8" width="11.28515625" customWidth="1"/>
    <col min="11" max="11" width="12" customWidth="1"/>
    <col min="12" max="12" width="12.85546875" customWidth="1"/>
    <col min="13" max="13" width="11.85546875" customWidth="1"/>
    <col min="14" max="14" width="14.42578125" customWidth="1"/>
    <col min="15" max="15" width="14.85546875" customWidth="1"/>
  </cols>
  <sheetData>
    <row r="1" spans="1:15" ht="18">
      <c r="A1" s="11" t="s">
        <v>13</v>
      </c>
      <c r="B1" s="9"/>
      <c r="C1" s="9"/>
      <c r="D1" s="9"/>
      <c r="E1" s="9"/>
      <c r="F1" s="9"/>
      <c r="G1" s="9"/>
      <c r="H1" s="9"/>
      <c r="I1" s="9"/>
      <c r="K1" t="s">
        <v>57</v>
      </c>
      <c r="L1" t="s">
        <v>14</v>
      </c>
      <c r="M1" t="s">
        <v>15</v>
      </c>
      <c r="N1" t="s">
        <v>16</v>
      </c>
      <c r="O1" t="s">
        <v>21</v>
      </c>
    </row>
    <row r="2" spans="1:15" ht="18">
      <c r="A2" s="12" t="s">
        <v>12</v>
      </c>
      <c r="B2" s="9"/>
      <c r="C2" s="9"/>
      <c r="D2" s="9"/>
      <c r="E2" s="9"/>
      <c r="F2" s="9"/>
      <c r="G2" s="9"/>
      <c r="H2" s="9"/>
      <c r="I2" s="9"/>
      <c r="K2" t="s">
        <v>58</v>
      </c>
      <c r="L2" t="s">
        <v>59</v>
      </c>
      <c r="M2" t="s">
        <v>64</v>
      </c>
      <c r="N2" t="s">
        <v>64</v>
      </c>
      <c r="O2" t="s">
        <v>64</v>
      </c>
    </row>
    <row r="3" spans="1:15" ht="18">
      <c r="A3" s="12"/>
      <c r="B3" s="9"/>
      <c r="C3" s="9"/>
      <c r="D3" s="9"/>
      <c r="E3" s="9"/>
      <c r="F3" s="9"/>
      <c r="G3" s="9"/>
      <c r="H3" s="9"/>
      <c r="I3" s="9"/>
      <c r="L3" t="s">
        <v>60</v>
      </c>
      <c r="M3" t="s">
        <v>7</v>
      </c>
      <c r="N3" t="s">
        <v>61</v>
      </c>
      <c r="O3" t="s">
        <v>62</v>
      </c>
    </row>
    <row r="4" spans="1:15" ht="15">
      <c r="A4" s="1" t="s">
        <v>0</v>
      </c>
      <c r="B4" s="10" t="s">
        <v>8</v>
      </c>
      <c r="C4" s="8"/>
      <c r="E4" s="13" t="s">
        <v>22</v>
      </c>
      <c r="F4" s="13"/>
      <c r="H4" s="1" t="s">
        <v>1</v>
      </c>
    </row>
    <row r="6" spans="1:15">
      <c r="B6" t="s">
        <v>3</v>
      </c>
      <c r="C6" s="5" t="s">
        <v>6</v>
      </c>
      <c r="E6" t="s">
        <v>3</v>
      </c>
      <c r="F6" s="5" t="s">
        <v>6</v>
      </c>
      <c r="H6" t="s">
        <v>3</v>
      </c>
      <c r="I6" s="5" t="s">
        <v>6</v>
      </c>
    </row>
    <row r="7" spans="1:15">
      <c r="B7" t="s">
        <v>4</v>
      </c>
      <c r="C7" s="6">
        <v>100000</v>
      </c>
      <c r="E7" t="s">
        <v>4</v>
      </c>
      <c r="F7" s="6">
        <v>100000</v>
      </c>
      <c r="H7" t="s">
        <v>4</v>
      </c>
      <c r="I7" s="6">
        <v>100000</v>
      </c>
    </row>
    <row r="8" spans="1:15">
      <c r="B8" t="s">
        <v>5</v>
      </c>
      <c r="C8" s="7" t="s">
        <v>7</v>
      </c>
      <c r="E8" t="s">
        <v>5</v>
      </c>
      <c r="F8" s="7" t="s">
        <v>7</v>
      </c>
      <c r="H8" t="s">
        <v>5</v>
      </c>
      <c r="I8" s="7" t="s">
        <v>7</v>
      </c>
    </row>
    <row r="9" spans="1:15">
      <c r="A9" s="7" t="s">
        <v>2</v>
      </c>
      <c r="B9" s="2">
        <v>39224</v>
      </c>
      <c r="C9">
        <v>505</v>
      </c>
      <c r="E9" s="2">
        <v>1360332</v>
      </c>
      <c r="F9">
        <v>450</v>
      </c>
      <c r="H9" s="2">
        <v>1540805</v>
      </c>
      <c r="I9">
        <v>509</v>
      </c>
      <c r="K9" s="2">
        <v>7769089</v>
      </c>
      <c r="L9" s="2">
        <v>304059724</v>
      </c>
      <c r="M9">
        <f>(B9/K9)*100000</f>
        <v>504.87257901151605</v>
      </c>
      <c r="N9">
        <f t="shared" ref="N9:N17" si="0">(E9/L9)*100000</f>
        <v>447.38973715571751</v>
      </c>
      <c r="O9">
        <f t="shared" ref="O9:O17" si="1">(H9/L9)*100000</f>
        <v>506.7441947687883</v>
      </c>
    </row>
    <row r="10" spans="1:15">
      <c r="A10" s="3">
        <v>39447</v>
      </c>
      <c r="B10" s="4">
        <v>37984</v>
      </c>
      <c r="C10">
        <v>490</v>
      </c>
      <c r="E10" s="2">
        <v>1353643</v>
      </c>
      <c r="F10">
        <v>447</v>
      </c>
      <c r="H10" s="2">
        <v>1532847</v>
      </c>
      <c r="I10">
        <v>506</v>
      </c>
      <c r="K10" s="2">
        <v>7698775</v>
      </c>
      <c r="L10" s="2">
        <v>301290332</v>
      </c>
      <c r="M10">
        <f t="shared" ref="M10:M40" si="2">(B10/K10)*100000</f>
        <v>493.37719312488031</v>
      </c>
      <c r="N10">
        <f t="shared" si="0"/>
        <v>449.28192385542593</v>
      </c>
      <c r="O10">
        <f t="shared" si="1"/>
        <v>508.76076567899963</v>
      </c>
    </row>
    <row r="11" spans="1:15">
      <c r="A11" s="3">
        <v>39082</v>
      </c>
      <c r="B11" s="2">
        <v>36688</v>
      </c>
      <c r="C11">
        <v>477</v>
      </c>
      <c r="E11" s="2">
        <v>1331127</v>
      </c>
      <c r="F11">
        <v>445</v>
      </c>
      <c r="H11" s="2">
        <v>1504660</v>
      </c>
      <c r="I11">
        <v>501</v>
      </c>
      <c r="K11" s="2">
        <v>7628347</v>
      </c>
      <c r="L11" s="2">
        <v>298362973</v>
      </c>
      <c r="M11">
        <f t="shared" si="2"/>
        <v>480.94298804183921</v>
      </c>
      <c r="N11">
        <f t="shared" si="0"/>
        <v>446.14349649880984</v>
      </c>
      <c r="O11">
        <f t="shared" si="1"/>
        <v>504.30520411793856</v>
      </c>
    </row>
    <row r="12" spans="1:15">
      <c r="A12" s="3">
        <v>38717</v>
      </c>
      <c r="B12" s="2">
        <v>35344</v>
      </c>
      <c r="C12">
        <v>464</v>
      </c>
      <c r="E12" s="2">
        <v>1296693</v>
      </c>
      <c r="F12">
        <v>435</v>
      </c>
      <c r="H12" s="2">
        <v>1462866</v>
      </c>
      <c r="I12">
        <v>491</v>
      </c>
      <c r="K12" s="2">
        <v>7546725</v>
      </c>
      <c r="L12" s="2">
        <v>295560549</v>
      </c>
      <c r="M12">
        <f t="shared" si="2"/>
        <v>468.33560252957409</v>
      </c>
      <c r="N12">
        <f t="shared" si="0"/>
        <v>438.72330200604682</v>
      </c>
      <c r="O12">
        <f t="shared" si="1"/>
        <v>494.94629948058463</v>
      </c>
    </row>
    <row r="13" spans="1:15">
      <c r="A13" s="3">
        <v>38352</v>
      </c>
      <c r="B13" s="2">
        <v>35564</v>
      </c>
      <c r="C13">
        <v>473</v>
      </c>
      <c r="E13" s="2">
        <v>1274656</v>
      </c>
      <c r="F13">
        <v>432</v>
      </c>
      <c r="H13" s="2">
        <v>1433793</v>
      </c>
      <c r="I13">
        <v>486</v>
      </c>
      <c r="K13" s="2">
        <v>7464488</v>
      </c>
      <c r="L13" s="2">
        <v>292892127</v>
      </c>
      <c r="M13">
        <f t="shared" si="2"/>
        <v>476.44259057017706</v>
      </c>
      <c r="N13">
        <f t="shared" si="0"/>
        <v>435.1964025308198</v>
      </c>
      <c r="O13">
        <f t="shared" si="1"/>
        <v>489.52937543452646</v>
      </c>
    </row>
    <row r="14" spans="1:15">
      <c r="A14" s="3">
        <v>37986</v>
      </c>
      <c r="B14" s="2">
        <v>35067</v>
      </c>
      <c r="C14">
        <v>472</v>
      </c>
      <c r="E14" s="2">
        <v>1256442</v>
      </c>
      <c r="F14">
        <v>430</v>
      </c>
      <c r="H14" s="2">
        <v>1408361</v>
      </c>
      <c r="I14">
        <v>482</v>
      </c>
      <c r="K14" s="2">
        <v>7363300</v>
      </c>
      <c r="L14" s="2">
        <v>290210914</v>
      </c>
      <c r="M14">
        <f t="shared" si="2"/>
        <v>476.24027270381492</v>
      </c>
      <c r="N14">
        <f t="shared" si="0"/>
        <v>432.94098856668086</v>
      </c>
      <c r="O14">
        <f t="shared" si="1"/>
        <v>485.28877862946257</v>
      </c>
    </row>
    <row r="15" spans="1:15">
      <c r="A15" s="3">
        <v>37621</v>
      </c>
      <c r="B15" s="2">
        <v>34973</v>
      </c>
      <c r="C15">
        <v>460</v>
      </c>
      <c r="E15" s="2">
        <v>1237476</v>
      </c>
      <c r="F15">
        <v>427</v>
      </c>
      <c r="H15" s="2">
        <v>1380516</v>
      </c>
      <c r="I15">
        <v>476</v>
      </c>
      <c r="K15" s="2">
        <v>7276785</v>
      </c>
      <c r="L15" s="2">
        <v>287726647</v>
      </c>
      <c r="M15">
        <f t="shared" si="2"/>
        <v>480.61059932373985</v>
      </c>
      <c r="N15">
        <f t="shared" si="0"/>
        <v>430.08738081878113</v>
      </c>
      <c r="O15">
        <f t="shared" si="1"/>
        <v>479.80123300849505</v>
      </c>
    </row>
    <row r="16" spans="1:15">
      <c r="A16" s="3">
        <v>37256</v>
      </c>
      <c r="B16" s="2">
        <v>31662</v>
      </c>
      <c r="C16">
        <v>431</v>
      </c>
      <c r="E16" s="2">
        <v>1208708</v>
      </c>
      <c r="F16">
        <v>422</v>
      </c>
      <c r="H16" s="2">
        <v>1345217</v>
      </c>
      <c r="I16">
        <v>470</v>
      </c>
      <c r="K16" s="2">
        <v>7188251</v>
      </c>
      <c r="L16" s="2">
        <v>285039803</v>
      </c>
      <c r="M16">
        <f t="shared" si="2"/>
        <v>440.46875936858635</v>
      </c>
      <c r="N16">
        <f t="shared" si="0"/>
        <v>424.04884766216315</v>
      </c>
      <c r="O16">
        <f t="shared" si="1"/>
        <v>471.94005392994188</v>
      </c>
    </row>
    <row r="17" spans="1:15">
      <c r="A17" s="3">
        <v>36891</v>
      </c>
      <c r="B17" s="2">
        <v>29643</v>
      </c>
      <c r="C17">
        <v>422</v>
      </c>
      <c r="E17" s="2">
        <v>1204323</v>
      </c>
      <c r="F17" s="2">
        <v>432</v>
      </c>
      <c r="G17" s="2"/>
      <c r="H17" s="2">
        <v>1329367</v>
      </c>
      <c r="I17" s="2">
        <v>478</v>
      </c>
      <c r="K17" s="2">
        <v>7104354</v>
      </c>
      <c r="L17" s="2">
        <v>282171936</v>
      </c>
      <c r="M17">
        <f t="shared" si="2"/>
        <v>417.25116738270646</v>
      </c>
      <c r="N17">
        <f t="shared" si="0"/>
        <v>426.80466990168713</v>
      </c>
      <c r="O17">
        <f t="shared" si="1"/>
        <v>471.11949503015069</v>
      </c>
    </row>
    <row r="18" spans="1:15">
      <c r="A18" s="3">
        <v>36525</v>
      </c>
      <c r="B18" s="2">
        <v>29088</v>
      </c>
      <c r="C18" s="7" t="s">
        <v>56</v>
      </c>
      <c r="E18" s="2">
        <v>1189913</v>
      </c>
      <c r="F18">
        <v>434</v>
      </c>
      <c r="H18" s="2">
        <v>1304188</v>
      </c>
      <c r="I18">
        <v>476</v>
      </c>
      <c r="K18" s="2">
        <v>6872912</v>
      </c>
      <c r="L18" s="2">
        <v>272690813</v>
      </c>
      <c r="M18">
        <f t="shared" si="2"/>
        <v>423.2267196204462</v>
      </c>
      <c r="N18">
        <f>(E18/L18)*100000</f>
        <v>436.35976837987573</v>
      </c>
      <c r="O18">
        <f>(H18/L18)*100000</f>
        <v>478.26620400299288</v>
      </c>
    </row>
    <row r="19" spans="1:15">
      <c r="A19" s="3">
        <v>36160</v>
      </c>
      <c r="B19" s="2">
        <v>28672</v>
      </c>
      <c r="C19">
        <v>399</v>
      </c>
      <c r="E19" s="2">
        <v>1144688</v>
      </c>
      <c r="F19">
        <v>423</v>
      </c>
      <c r="H19" s="2">
        <v>1248370</v>
      </c>
      <c r="I19">
        <v>461</v>
      </c>
      <c r="K19" s="2">
        <v>6789225</v>
      </c>
      <c r="L19" s="2">
        <v>270248003</v>
      </c>
      <c r="M19">
        <f t="shared" si="2"/>
        <v>422.31624375388941</v>
      </c>
      <c r="N19">
        <f t="shared" ref="N19:N40" si="3">(E19/L19)*100000</f>
        <v>423.56945742167056</v>
      </c>
      <c r="O19">
        <f t="shared" ref="O19:O40" si="4">(H19/L19)*100000</f>
        <v>461.93495831308701</v>
      </c>
    </row>
    <row r="20" spans="1:15">
      <c r="A20" s="3">
        <v>35795</v>
      </c>
      <c r="B20" s="2">
        <v>27524</v>
      </c>
      <c r="C20">
        <v>407</v>
      </c>
      <c r="E20" s="2">
        <v>1099347</v>
      </c>
      <c r="F20">
        <v>410</v>
      </c>
      <c r="H20" s="2">
        <v>1194334</v>
      </c>
      <c r="I20">
        <v>445</v>
      </c>
      <c r="K20" s="2">
        <v>6732878</v>
      </c>
      <c r="L20" s="2">
        <v>267783607</v>
      </c>
      <c r="M20">
        <f t="shared" si="2"/>
        <v>408.79992181649516</v>
      </c>
      <c r="N20">
        <f t="shared" si="3"/>
        <v>410.53558592180741</v>
      </c>
      <c r="O20">
        <f t="shared" si="4"/>
        <v>446.00713739732402</v>
      </c>
    </row>
    <row r="21" spans="1:15">
      <c r="A21" s="3">
        <v>35430</v>
      </c>
      <c r="B21" s="2">
        <v>27062</v>
      </c>
      <c r="C21">
        <v>404</v>
      </c>
      <c r="E21" s="2">
        <v>1048907</v>
      </c>
      <c r="F21">
        <v>394</v>
      </c>
      <c r="H21" s="2">
        <v>1137722</v>
      </c>
      <c r="I21">
        <v>427</v>
      </c>
      <c r="K21" s="2">
        <v>6665491</v>
      </c>
      <c r="L21" s="2">
        <v>265228572</v>
      </c>
      <c r="M21">
        <f t="shared" si="2"/>
        <v>406.0015983818746</v>
      </c>
      <c r="N21">
        <f t="shared" si="3"/>
        <v>395.47285275132424</v>
      </c>
      <c r="O21">
        <f t="shared" si="4"/>
        <v>428.95906403326717</v>
      </c>
    </row>
    <row r="22" spans="1:15">
      <c r="A22" s="3">
        <v>35064</v>
      </c>
      <c r="B22" s="2">
        <v>27260</v>
      </c>
      <c r="C22">
        <v>414</v>
      </c>
      <c r="E22" s="2">
        <v>1001359</v>
      </c>
      <c r="F22">
        <v>378</v>
      </c>
      <c r="H22" s="2">
        <v>1085022</v>
      </c>
      <c r="I22">
        <v>411</v>
      </c>
      <c r="K22" s="2">
        <v>6601392</v>
      </c>
      <c r="L22" s="2">
        <v>262803276</v>
      </c>
      <c r="M22">
        <f t="shared" si="2"/>
        <v>412.94320955337906</v>
      </c>
      <c r="N22">
        <f t="shared" si="3"/>
        <v>381.0298772683488</v>
      </c>
      <c r="O22">
        <f t="shared" si="4"/>
        <v>412.86471634394695</v>
      </c>
    </row>
    <row r="23" spans="1:15">
      <c r="A23" s="3">
        <v>34699</v>
      </c>
      <c r="B23" s="2">
        <v>26792</v>
      </c>
      <c r="C23">
        <v>395</v>
      </c>
      <c r="E23" s="2">
        <v>936896</v>
      </c>
      <c r="F23">
        <v>356</v>
      </c>
      <c r="H23" s="2">
        <v>1016691</v>
      </c>
      <c r="I23">
        <v>389</v>
      </c>
      <c r="K23" s="2">
        <v>6536771</v>
      </c>
      <c r="L23" s="2">
        <v>260327021</v>
      </c>
      <c r="M23">
        <f t="shared" si="2"/>
        <v>409.86597205256237</v>
      </c>
      <c r="N23">
        <f t="shared" si="3"/>
        <v>359.89195297556148</v>
      </c>
      <c r="O23">
        <f t="shared" si="4"/>
        <v>390.54378454244289</v>
      </c>
    </row>
    <row r="24" spans="1:15">
      <c r="A24" s="3">
        <v>34334</v>
      </c>
      <c r="B24" s="2">
        <v>22635</v>
      </c>
      <c r="C24" s="7" t="s">
        <v>23</v>
      </c>
      <c r="E24" s="2">
        <v>857675</v>
      </c>
      <c r="F24">
        <v>330</v>
      </c>
      <c r="H24" s="2">
        <v>932074</v>
      </c>
      <c r="I24">
        <v>359</v>
      </c>
      <c r="K24" s="2">
        <v>6464795</v>
      </c>
      <c r="L24" s="2">
        <v>257782608</v>
      </c>
      <c r="M24">
        <f t="shared" si="2"/>
        <v>350.12711153253895</v>
      </c>
      <c r="N24">
        <f t="shared" si="3"/>
        <v>332.71251565582736</v>
      </c>
      <c r="O24">
        <f t="shared" si="4"/>
        <v>361.57365589225475</v>
      </c>
    </row>
    <row r="25" spans="1:15">
      <c r="A25" s="3">
        <v>33969</v>
      </c>
      <c r="B25" s="2">
        <v>20989</v>
      </c>
      <c r="C25" s="7" t="s">
        <v>24</v>
      </c>
      <c r="E25" s="2">
        <v>780571</v>
      </c>
      <c r="F25">
        <v>305</v>
      </c>
      <c r="H25" s="2">
        <v>846277</v>
      </c>
      <c r="I25">
        <v>332</v>
      </c>
      <c r="K25" s="2">
        <v>6383315</v>
      </c>
      <c r="L25" s="2">
        <v>255029699</v>
      </c>
      <c r="M25">
        <f t="shared" si="2"/>
        <v>328.81034384171858</v>
      </c>
      <c r="N25">
        <f t="shared" si="3"/>
        <v>306.07062748405627</v>
      </c>
      <c r="O25">
        <f t="shared" si="4"/>
        <v>331.8346856536109</v>
      </c>
    </row>
    <row r="26" spans="1:15">
      <c r="A26" s="3">
        <v>33603</v>
      </c>
      <c r="B26" s="2">
        <v>19660</v>
      </c>
      <c r="C26" s="7" t="s">
        <v>25</v>
      </c>
      <c r="E26" s="2">
        <v>732914</v>
      </c>
      <c r="F26">
        <v>287</v>
      </c>
      <c r="H26" s="2">
        <v>789610</v>
      </c>
      <c r="I26">
        <v>313</v>
      </c>
      <c r="K26" s="2">
        <v>6283853</v>
      </c>
      <c r="L26" s="2">
        <v>252153092</v>
      </c>
      <c r="M26">
        <f t="shared" si="2"/>
        <v>312.86537097541907</v>
      </c>
      <c r="N26">
        <f t="shared" si="3"/>
        <v>290.66230922918845</v>
      </c>
      <c r="O26">
        <f t="shared" si="4"/>
        <v>313.14706226168346</v>
      </c>
    </row>
    <row r="27" spans="1:15">
      <c r="A27" s="3">
        <v>33238</v>
      </c>
      <c r="B27" s="2">
        <v>17418</v>
      </c>
      <c r="C27" s="7" t="s">
        <v>26</v>
      </c>
      <c r="E27" s="2">
        <v>689577</v>
      </c>
      <c r="F27">
        <v>272</v>
      </c>
      <c r="H27" s="2">
        <v>739980</v>
      </c>
      <c r="I27">
        <v>297</v>
      </c>
      <c r="K27" s="2">
        <v>6213526</v>
      </c>
      <c r="L27" s="2">
        <v>249464396</v>
      </c>
      <c r="M27">
        <f t="shared" si="2"/>
        <v>280.32392557784419</v>
      </c>
      <c r="N27">
        <f t="shared" si="3"/>
        <v>276.42301308600366</v>
      </c>
      <c r="O27">
        <f t="shared" si="4"/>
        <v>296.62749950097088</v>
      </c>
    </row>
    <row r="28" spans="1:15">
      <c r="A28" s="3">
        <v>32873</v>
      </c>
      <c r="B28" s="2">
        <v>16273</v>
      </c>
      <c r="C28" s="7" t="s">
        <v>27</v>
      </c>
      <c r="E28" s="2">
        <v>633739</v>
      </c>
      <c r="F28" s="7" t="s">
        <v>39</v>
      </c>
      <c r="H28" s="2">
        <v>680907</v>
      </c>
      <c r="I28">
        <v>276</v>
      </c>
      <c r="K28" s="2">
        <v>6120246</v>
      </c>
      <c r="L28" s="2">
        <v>246819230</v>
      </c>
      <c r="M28">
        <f t="shared" si="2"/>
        <v>265.88800515534837</v>
      </c>
      <c r="N28">
        <f t="shared" si="3"/>
        <v>256.762408666456</v>
      </c>
      <c r="O28">
        <f t="shared" si="4"/>
        <v>275.87275108183428</v>
      </c>
    </row>
    <row r="29" spans="1:15">
      <c r="A29" s="3">
        <v>32508</v>
      </c>
      <c r="B29" s="2">
        <v>13928</v>
      </c>
      <c r="C29" s="7" t="s">
        <v>28</v>
      </c>
      <c r="E29" s="2">
        <v>560994</v>
      </c>
      <c r="F29" s="7" t="s">
        <v>40</v>
      </c>
      <c r="H29" s="2">
        <v>603732</v>
      </c>
      <c r="I29">
        <v>247</v>
      </c>
      <c r="K29" s="2">
        <v>6036909</v>
      </c>
      <c r="L29" s="2">
        <v>244498982</v>
      </c>
      <c r="M29">
        <f t="shared" si="2"/>
        <v>230.71409557440737</v>
      </c>
      <c r="N29">
        <f t="shared" si="3"/>
        <v>229.44635409565834</v>
      </c>
      <c r="O29">
        <f t="shared" si="4"/>
        <v>246.92618147588033</v>
      </c>
    </row>
    <row r="30" spans="1:15">
      <c r="A30" s="3">
        <v>32142</v>
      </c>
      <c r="B30" s="2">
        <v>12931</v>
      </c>
      <c r="C30" s="7" t="s">
        <v>29</v>
      </c>
      <c r="E30" s="2">
        <v>521289</v>
      </c>
      <c r="F30" s="7" t="s">
        <v>41</v>
      </c>
      <c r="H30" s="2">
        <v>560812</v>
      </c>
      <c r="I30">
        <v>231</v>
      </c>
      <c r="K30" s="2">
        <v>5932268</v>
      </c>
      <c r="L30" s="2">
        <v>242288918</v>
      </c>
      <c r="M30">
        <f t="shared" si="2"/>
        <v>217.97734020108328</v>
      </c>
      <c r="N30">
        <f t="shared" si="3"/>
        <v>215.15181309282994</v>
      </c>
      <c r="O30">
        <f t="shared" si="4"/>
        <v>231.46415635897964</v>
      </c>
    </row>
    <row r="31" spans="1:15">
      <c r="A31" s="3">
        <v>31777</v>
      </c>
      <c r="B31" s="2">
        <v>12545</v>
      </c>
      <c r="C31" s="7" t="s">
        <v>30</v>
      </c>
      <c r="E31" s="2">
        <v>485553</v>
      </c>
      <c r="F31" s="7" t="s">
        <v>42</v>
      </c>
      <c r="H31" s="2">
        <v>522084</v>
      </c>
      <c r="I31">
        <v>217</v>
      </c>
      <c r="K31" s="2">
        <v>5811700</v>
      </c>
      <c r="L31" s="2">
        <v>240132887</v>
      </c>
      <c r="M31">
        <f t="shared" si="2"/>
        <v>215.85766643150885</v>
      </c>
      <c r="N31">
        <f t="shared" si="3"/>
        <v>202.20179171043739</v>
      </c>
      <c r="O31">
        <f t="shared" si="4"/>
        <v>217.4146184316686</v>
      </c>
    </row>
    <row r="32" spans="1:15">
      <c r="A32" s="3">
        <v>31412</v>
      </c>
      <c r="B32" s="2">
        <v>11717</v>
      </c>
      <c r="C32" s="7" t="s">
        <v>31</v>
      </c>
      <c r="E32" s="2">
        <v>447873</v>
      </c>
      <c r="F32" s="7" t="s">
        <v>43</v>
      </c>
      <c r="H32" s="2">
        <v>480568</v>
      </c>
      <c r="I32">
        <v>202</v>
      </c>
      <c r="K32" s="2">
        <v>5715153</v>
      </c>
      <c r="L32" s="2">
        <v>237923795</v>
      </c>
      <c r="M32">
        <f t="shared" si="2"/>
        <v>205.0163836383733</v>
      </c>
      <c r="N32">
        <f t="shared" si="3"/>
        <v>188.24220587100169</v>
      </c>
      <c r="O32">
        <f t="shared" si="4"/>
        <v>201.98400080160121</v>
      </c>
    </row>
    <row r="33" spans="1:15">
      <c r="A33" s="3">
        <v>31047</v>
      </c>
      <c r="B33" s="2">
        <v>10665</v>
      </c>
      <c r="C33" s="7" t="s">
        <v>32</v>
      </c>
      <c r="E33" s="2">
        <v>415796</v>
      </c>
      <c r="F33" s="7" t="s">
        <v>44</v>
      </c>
      <c r="H33" s="2">
        <v>443398</v>
      </c>
      <c r="I33">
        <v>188</v>
      </c>
      <c r="K33" s="2">
        <v>5643870</v>
      </c>
      <c r="L33" s="2">
        <v>235824902</v>
      </c>
      <c r="M33">
        <f t="shared" si="2"/>
        <v>188.96608178430759</v>
      </c>
      <c r="N33">
        <f t="shared" si="3"/>
        <v>176.31556144990998</v>
      </c>
      <c r="O33">
        <f t="shared" si="4"/>
        <v>188.02000816690682</v>
      </c>
    </row>
    <row r="34" spans="1:15">
      <c r="A34" s="3">
        <v>30681</v>
      </c>
      <c r="B34" s="2">
        <v>9855</v>
      </c>
      <c r="C34" s="7" t="s">
        <v>33</v>
      </c>
      <c r="E34" s="2">
        <v>393015</v>
      </c>
      <c r="F34" s="7" t="s">
        <v>45</v>
      </c>
      <c r="H34" s="2">
        <v>419346</v>
      </c>
      <c r="I34">
        <v>179</v>
      </c>
      <c r="K34" s="2">
        <v>5564657</v>
      </c>
      <c r="L34" s="2">
        <v>233791994</v>
      </c>
      <c r="M34">
        <f t="shared" si="2"/>
        <v>177.09986437618707</v>
      </c>
      <c r="N34">
        <f t="shared" si="3"/>
        <v>168.1045587899815</v>
      </c>
      <c r="O34">
        <f t="shared" si="4"/>
        <v>179.36713435961369</v>
      </c>
    </row>
    <row r="35" spans="1:15">
      <c r="A35" s="3">
        <v>30316</v>
      </c>
      <c r="B35" s="2">
        <v>9715</v>
      </c>
      <c r="C35" s="7" t="s">
        <v>33</v>
      </c>
      <c r="E35" s="2">
        <v>371864</v>
      </c>
      <c r="F35" s="7" t="s">
        <v>46</v>
      </c>
      <c r="H35" s="2">
        <v>395516</v>
      </c>
      <c r="I35">
        <v>171</v>
      </c>
      <c r="K35" s="2">
        <v>5492783</v>
      </c>
      <c r="L35" s="2">
        <v>231664458</v>
      </c>
      <c r="M35">
        <f t="shared" si="2"/>
        <v>176.86844719698558</v>
      </c>
      <c r="N35">
        <f t="shared" si="3"/>
        <v>160.51836488443988</v>
      </c>
      <c r="O35">
        <f t="shared" si="4"/>
        <v>170.7279586236746</v>
      </c>
    </row>
    <row r="36" spans="1:15">
      <c r="A36" s="3">
        <v>29951</v>
      </c>
      <c r="B36" s="2">
        <v>9013</v>
      </c>
      <c r="C36" s="7" t="s">
        <v>34</v>
      </c>
      <c r="E36" s="2">
        <v>331504</v>
      </c>
      <c r="F36" s="7" t="s">
        <v>47</v>
      </c>
      <c r="H36" s="2">
        <v>353673</v>
      </c>
      <c r="I36">
        <v>154</v>
      </c>
      <c r="K36" s="2">
        <v>5444097</v>
      </c>
      <c r="L36" s="2">
        <v>229465714</v>
      </c>
      <c r="M36">
        <f t="shared" si="2"/>
        <v>165.55546310067584</v>
      </c>
      <c r="N36">
        <f t="shared" si="3"/>
        <v>144.467770030341</v>
      </c>
      <c r="O36">
        <f t="shared" si="4"/>
        <v>154.12890833878564</v>
      </c>
    </row>
    <row r="37" spans="1:15">
      <c r="A37" s="3">
        <v>29586</v>
      </c>
      <c r="B37" s="2">
        <v>8581</v>
      </c>
      <c r="C37" s="7" t="s">
        <v>35</v>
      </c>
      <c r="E37" s="2">
        <v>295345</v>
      </c>
      <c r="F37" s="7" t="s">
        <v>48</v>
      </c>
      <c r="H37" s="2">
        <v>315956</v>
      </c>
      <c r="I37">
        <v>139</v>
      </c>
      <c r="K37" s="2">
        <v>5346818</v>
      </c>
      <c r="L37" s="2">
        <v>226545805</v>
      </c>
      <c r="M37">
        <f t="shared" si="2"/>
        <v>160.4879762131421</v>
      </c>
      <c r="N37">
        <f t="shared" si="3"/>
        <v>130.36877906434859</v>
      </c>
      <c r="O37">
        <f t="shared" si="4"/>
        <v>139.46671844133243</v>
      </c>
    </row>
    <row r="38" spans="1:15">
      <c r="A38" s="3">
        <v>29220</v>
      </c>
      <c r="B38" s="2">
        <v>8200</v>
      </c>
      <c r="C38" s="7" t="s">
        <v>36</v>
      </c>
      <c r="E38" s="2">
        <v>278882</v>
      </c>
      <c r="F38" s="7" t="s">
        <v>49</v>
      </c>
      <c r="H38" s="2">
        <v>301470</v>
      </c>
      <c r="I38" s="7" t="s">
        <v>52</v>
      </c>
      <c r="K38" s="2">
        <v>5307945</v>
      </c>
      <c r="L38" s="2">
        <v>224567241</v>
      </c>
      <c r="M38">
        <f t="shared" si="2"/>
        <v>154.48539877485544</v>
      </c>
      <c r="N38">
        <f t="shared" si="3"/>
        <v>124.18641238950788</v>
      </c>
      <c r="O38">
        <f t="shared" si="4"/>
        <v>134.24486966912508</v>
      </c>
    </row>
    <row r="39" spans="1:15">
      <c r="A39" s="3">
        <v>28855</v>
      </c>
      <c r="B39" s="2">
        <v>7882</v>
      </c>
      <c r="C39" s="7" t="s">
        <v>37</v>
      </c>
      <c r="E39" s="2">
        <v>268005</v>
      </c>
      <c r="F39" s="7" t="s">
        <v>50</v>
      </c>
      <c r="H39" s="2">
        <v>294396</v>
      </c>
      <c r="I39" s="7" t="s">
        <v>53</v>
      </c>
      <c r="K39" s="2">
        <v>5270240</v>
      </c>
      <c r="L39" s="2">
        <v>222095080</v>
      </c>
      <c r="M39">
        <f t="shared" si="2"/>
        <v>149.55675642854973</v>
      </c>
      <c r="N39">
        <f t="shared" si="3"/>
        <v>120.67129087235972</v>
      </c>
      <c r="O39">
        <f t="shared" si="4"/>
        <v>132.5540394681413</v>
      </c>
    </row>
    <row r="40" spans="1:15">
      <c r="A40" s="3">
        <v>28490</v>
      </c>
      <c r="B40" s="2">
        <v>7143</v>
      </c>
      <c r="C40" s="7" t="s">
        <v>38</v>
      </c>
      <c r="E40" s="2">
        <v>256806</v>
      </c>
      <c r="F40" s="7" t="s">
        <v>51</v>
      </c>
      <c r="H40" s="2">
        <v>285456</v>
      </c>
      <c r="I40" s="7" t="s">
        <v>48</v>
      </c>
      <c r="K40" s="2">
        <v>5193112</v>
      </c>
      <c r="L40" s="2">
        <v>219759869</v>
      </c>
      <c r="M40">
        <f t="shared" si="2"/>
        <v>137.54758225896148</v>
      </c>
      <c r="N40">
        <f t="shared" si="3"/>
        <v>116.85755054759338</v>
      </c>
      <c r="O40">
        <f t="shared" si="4"/>
        <v>129.89450771833143</v>
      </c>
    </row>
    <row r="41" spans="1:15">
      <c r="A41" s="3"/>
      <c r="K41" s="2"/>
    </row>
    <row r="42" spans="1:15">
      <c r="A42" t="s">
        <v>10</v>
      </c>
      <c r="K42" t="s">
        <v>65</v>
      </c>
    </row>
    <row r="43" spans="1:15">
      <c r="A43" t="s">
        <v>9</v>
      </c>
      <c r="K43" t="s">
        <v>63</v>
      </c>
    </row>
    <row r="44" spans="1:15">
      <c r="A44" t="s">
        <v>17</v>
      </c>
    </row>
    <row r="45" spans="1:15">
      <c r="A45" t="s">
        <v>18</v>
      </c>
    </row>
    <row r="46" spans="1:15">
      <c r="A46" t="s">
        <v>20</v>
      </c>
    </row>
    <row r="47" spans="1:15">
      <c r="A47" t="s">
        <v>19</v>
      </c>
    </row>
    <row r="48" spans="1:15">
      <c r="A48" t="s">
        <v>11</v>
      </c>
    </row>
    <row r="49" spans="1:1">
      <c r="A49" t="s">
        <v>54</v>
      </c>
    </row>
    <row r="50" spans="1:1">
      <c r="A50" t="s">
        <v>55</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Bofax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Bofax</dc:creator>
  <cp:lastModifiedBy>Carla Peterson</cp:lastModifiedBy>
  <cp:lastPrinted>2009-10-09T04:05:25Z</cp:lastPrinted>
  <dcterms:created xsi:type="dcterms:W3CDTF">2009-10-05T18:49:27Z</dcterms:created>
  <dcterms:modified xsi:type="dcterms:W3CDTF">2009-12-13T16:55:24Z</dcterms:modified>
</cp:coreProperties>
</file>